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 2\Desktop\CONTROL INTERNO- COPIA SANDRA ADELA\CONTROL INTERNO 2026\EVALUACION INDO ESTADO SCI I SEMESTRE 2026\"/>
    </mc:Choice>
  </mc:AlternateContent>
  <bookViews>
    <workbookView xWindow="0" yWindow="0" windowWidth="20490" windowHeight="7350" activeTab="1"/>
  </bookViews>
  <sheets>
    <sheet name="Hoja1" sheetId="1" r:id="rId1"/>
    <sheet name="Conclusione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 localSheetId="1">Conclusiones!$A$1:$P$38</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2" l="1"/>
  <c r="O33" i="2" s="1"/>
  <c r="E33" i="2"/>
  <c r="O31" i="2"/>
  <c r="G31" i="2"/>
  <c r="E31" i="2"/>
  <c r="G29" i="2"/>
  <c r="E29" i="2"/>
  <c r="G27" i="2"/>
  <c r="O27" i="2" s="1"/>
  <c r="E27" i="2"/>
  <c r="G25" i="2"/>
  <c r="O25" i="2" s="1"/>
  <c r="E25" i="2"/>
  <c r="M7" i="2" l="1"/>
</calcChain>
</file>

<file path=xl/sharedStrings.xml><?xml version="1.0" encoding="utf-8"?>
<sst xmlns="http://schemas.openxmlformats.org/spreadsheetml/2006/main" count="37" uniqueCount="34">
  <si>
    <t>Nombre de la Entidad:</t>
  </si>
  <si>
    <t>INSTITUTO FINANCIERO PARA EL DESARROLLO DE NORTE DE SANTANDER - IFINORTE</t>
  </si>
  <si>
    <t>Periodo Evaluado:</t>
  </si>
  <si>
    <t>PRIMER SEMESTRE DE 2026</t>
  </si>
  <si>
    <t>Estado del sistema de Control Interno de la entidad</t>
  </si>
  <si>
    <t>Conclusión general sobre la evaluación del Sistema de Control Interno</t>
  </si>
  <si>
    <t>¿Están todos los componentes operando juntos y de manera integrada? (Si / en proceso / No) (Justifique su respuesta):</t>
  </si>
  <si>
    <t>Si</t>
  </si>
  <si>
    <t>IFINORTE,  implementa el Sistema integrado de gestión y MECI bajo el Modelo Integrado de Planeación y de Gestión  MIPG,  llevando a cabo acciones de mejora que contribuyen a subir el puntaje en la medición del desempeño institucional, reflejado en los ultimos resultados brindados por la Función Pública 2025,  se ha trabajado con los líderes de los subprocesos. La Alta Dirección viene cumpliendo con el debido proceso administrativo, lidera el proceso de monitoreo y cumplimiento de los planes de acción y de gestión. La entidad cuenta con la certificacion en el Sistema de Gestión de Calidad con la firma auditora del ICONTEC, en desarrollo de MIPG,  fortaleciendo en la actualización de los procesos y procedimientos con todo lo relacionado  con los indicadores de gestión,  mapas de riesgos, procesos de información y comunicación al interior y exterior de la entidad. A nivel de la oficina de Control Interno se dio aprobación al Plan Anual de Auditorías 2026 por parte del Comité de Coordinación de Control Interno,  se  realizaron auditorías internas de seguimiento y control  a los procesos,  se suscribieron  planes de mejoramiento por procesos para lograr la mejora continua.</t>
  </si>
  <si>
    <t>¿Es efectivo el sistema de control interno para los objetivos evaluados? (Si/No) (Justifique su respuesta):</t>
  </si>
  <si>
    <t>El Sistema de Control Interno es efectivo, se han realizado acompañamientos a la gestion institucional, se ha cumplido con el cronograma de actividades previstas y se han generado las respectivas recomendaciones. De igual manera se implementaron acciones para la mejora por politicas de gestión y desempeño institucional avanzando en el desarrollo efectivo de MIPG y MECI.</t>
  </si>
  <si>
    <t>La entidad cuenta dentro de su Sistema de Control Interno, con una institucionalidad (Líneas de defensa)  que le permita la toma de decisiones frente al control (Si/No) (Justifique su respuesta):</t>
  </si>
  <si>
    <r>
      <t xml:space="preserve">El Instituto Financiero Para el Desarrollo de Norte de santander en desarrollo del Modelo Integrado de Planeación y Gestión  avanzó en la actualizaciòn conforme las recomendaciones dadas por el DAFP en relación a las 19 politicas del modelo, se cuenta con el acto administrativo de conformaciòn de las lineas de defensa el cual fue aprobado mediante el Comite de Coordinaciòn de Control Interno </t>
    </r>
    <r>
      <rPr>
        <sz val="12"/>
        <rFont val="Arial"/>
        <family val="2"/>
      </rPr>
      <t>, de igual forma se cuenta conlineamientos establecidos en los manuales de riesgos de la entidad. Asi mismo, dada la disposición de la entidad a la mejora continua y el avance en la implementación del modelo estudió los resultados del indice de desempeño institucional arrojados en el FURAG vigencia 2025 del cual se generaron compromisos por dependencias para implementar acciones de mejora  conforme a las recomendaciones brindadas por la función pública.</t>
    </r>
  </si>
  <si>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</si>
  <si>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</si>
  <si>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</si>
  <si>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</si>
  <si>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</si>
  <si>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</si>
  <si>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</si>
  <si>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</si>
  <si>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 xml:space="preserve">
Fortalezas:</t>
    </r>
    <r>
      <rPr>
        <sz val="12"/>
        <rFont val="Arial"/>
        <family val="2"/>
      </rPr>
      <t xml:space="preserve"> IFINORTE cuenta con la adopcion del codigo de integridad, registro en el sigep de la declaracion de conflicto de interes y declaracion de renta, La oficina de Control Interno realizó los seguimientos al programa de transparencia y etica pública y mapas de riesgos de corrupción de ifinorte.
Se cuenta con un sistema de radicacion de PQRSDF, Existe acto administrativo de creacion del comité de coordinación de control interno, 
y el monitoreo de los riesgos por la alta dirección, manual de funciones y competencias adoptado mediante acuerdo, se cuenta con planes de induccion y reinducción, y acuerdos de gestión.
A traves de socializaciones y plan anual de capacitaciones se realiza la comunicación a los funcionarios sobre su responsabilidad en el control interno, desde la oficina de control interno se realizo evaluacion independiente del plan de capacitación.
Se evaluan los procesos y procedimientos mediante las evaluacion independientes de control interno y se cuenta con la Certificación en el Sistema de Gestión de Calidad ICONTEC.
A traves de los comites se realizan los seguimientos al cumplimiento de metas y objetivos con base en la información reportada por la 2 y 3 linea de defensa.
Se realizó la Evaluación del plan institucional de capacitaciones primer semestre 2026.
Se cuenta con el esquema de lineas de defensa documentado y socializado con el personal de IFINORTE.
Se actualizaron los manuales de procesos y procedimientos para fomentar la transferencia del conocimiento.</t>
    </r>
    <r>
      <rPr>
        <b/>
        <sz val="12"/>
        <color rgb="FFFF0000"/>
        <rFont val="Arial"/>
        <family val="2"/>
      </rPr>
      <t xml:space="preserve">
</t>
    </r>
    <r>
      <rPr>
        <sz val="12"/>
        <rFont val="Arial"/>
        <family val="2"/>
      </rPr>
      <t xml:space="preserve">
Se cuenta en la pagina web con el canal de denuncias anonimas.</t>
    </r>
    <r>
      <rPr>
        <b/>
        <sz val="12"/>
        <rFont val="Arial"/>
        <family val="2"/>
      </rPr>
      <t xml:space="preserve">
Debilidades:</t>
    </r>
    <r>
      <rPr>
        <sz val="12"/>
        <rFont val="Arial"/>
        <family val="2"/>
      </rPr>
      <t xml:space="preserve"> Se realizan actividades relacionadas con el retiro de personal, sin embargo se requiere fortalecer las estrategias.</t>
    </r>
    <r>
      <rPr>
        <sz val="12"/>
        <color rgb="FFFF0000"/>
        <rFont val="Arial"/>
        <family val="2"/>
      </rPr>
      <t xml:space="preserve">
</t>
    </r>
    <r>
      <rPr>
        <sz val="12"/>
        <rFont val="Arial"/>
        <family val="2"/>
      </rPr>
      <t xml:space="preserve">
</t>
    </r>
  </si>
  <si>
    <r>
      <rPr>
        <b/>
        <sz val="12"/>
        <rFont val="Arial"/>
        <family val="2"/>
      </rPr>
      <t xml:space="preserve">
Fortalezas:</t>
    </r>
    <r>
      <rPr>
        <sz val="12"/>
        <rFont val="Arial"/>
        <family val="2"/>
      </rPr>
      <t xml:space="preserve"> IFINORTE cuenta con la adopcion del codigo de integridad, registro en el sigep de la declaracion de conflicto de interes y declaracion de renta, La oficina de Control Interno realizó los seguimientos al programa de transparencia y etica pública y mapas de riesgos de corrupción de ifinorte.
Se cuenta con un sistema de radicacion de PQRSDF, Existe acto administrativo de creacion del comité de coordinación de control interno, 
y el monitoreo de los riesgos por la alta dirección, manual de funciones y competencias adoptado mediante acuerdo, se cuenta con planes de induccion y reinducción, y acuerdos de gestión.
A traves de socializaciones y plan anual de capacitaciones se realiza la comunicación a los funcionarios sobre su responsabilidad en el control interno, desde la oficina de control interno se realizo evaluacion independiente del plan de capacitación.
Se evaluan los procesos y procedimientos mediante las evaluacion independientes de control interno y se cuenta con la Certificación en el Sistema de Gestión de Calidad ICONTEC.
A traves de los comites se realizan los seguimientos al cumplimiento de metas y objetivos con base en la información reportada por la 2 y 3 linea de defensa.
Se realizó la Evaluación del plan institucional de capacitaciones para el primer semestre 2025.
Se cuenta con el esquema de lineas de defensa documentado y socializado con el personal de IFINORTE.
Se actualizaron los manuales de procesos y procedimientos para fomentar la transferencia del conocimiento.</t>
    </r>
    <r>
      <rPr>
        <b/>
        <sz val="12"/>
        <color rgb="FFFF0000"/>
        <rFont val="Arial"/>
        <family val="2"/>
      </rPr>
      <t xml:space="preserve">
</t>
    </r>
    <r>
      <rPr>
        <sz val="12"/>
        <rFont val="Arial"/>
        <family val="2"/>
      </rPr>
      <t xml:space="preserve">
Se cuenta en la pagina web con el canal de denuncias anonimas.</t>
    </r>
    <r>
      <rPr>
        <b/>
        <sz val="12"/>
        <rFont val="Arial"/>
        <family val="2"/>
      </rPr>
      <t xml:space="preserve">
Debilidades:</t>
    </r>
    <r>
      <rPr>
        <sz val="12"/>
        <rFont val="Arial"/>
        <family val="2"/>
      </rPr>
      <t xml:space="preserve"> Las Debilidades se basan en diferentes actividades tales como: la inclusion y diversidad, capacitacion en participacion ciudadana y promoción del control social y las veedurías ciudadanas, definicion de mecanismos para el manejo de conflicto de intereses.</t>
    </r>
    <r>
      <rPr>
        <sz val="12"/>
        <color rgb="FFFF0000"/>
        <rFont val="Arial"/>
        <family val="2"/>
      </rPr>
      <t xml:space="preserve"> 
</t>
    </r>
    <r>
      <rPr>
        <sz val="12"/>
        <rFont val="Arial"/>
        <family val="2"/>
      </rPr>
      <t xml:space="preserve">
</t>
    </r>
  </si>
  <si>
    <t>Evaluación de riesgos</t>
  </si>
  <si>
    <r>
      <rPr>
        <b/>
        <sz val="12"/>
        <color theme="1"/>
        <rFont val="Arial"/>
        <family val="2"/>
      </rPr>
      <t>Fortalezas:</t>
    </r>
    <r>
      <rPr>
        <sz val="12"/>
        <color theme="1"/>
        <rFont val="Arial"/>
        <family val="2"/>
      </rPr>
      <t xml:space="preserve"> Ifinorte dentro del marco de MIPG cuenta con las fortalezas en relacion a que existen Manuales de Riesgos, se realizan monitoreos por la alta dirección a traves de los comites de gerencia y riesgos, existen formatos para generar alertas en cambios de riesgos y estos son evaluados mediante el comité de riesgos y se actualiza en el mapa de riesgos de la entidad.
La entidad cuenta con el mapa de riesgos de corrupción, La alta direccion evalua los seguimientos presentados por la oficina de control interno y lideres de proceso y se definen cursos de acción mediante los comites de riesgos.
Se cuenta con mapas de riesgos por procesos, La oficina de Control Interno realiza los seguimientos al programa de transparencia y etica pública y mapas de riesgos de corrupción de ifinorte.</t>
    </r>
  </si>
  <si>
    <t>Actividades de control</t>
  </si>
  <si>
    <r>
      <rPr>
        <b/>
        <sz val="12"/>
        <rFont val="Arial"/>
        <family val="2"/>
      </rPr>
      <t>Fortalezas:</t>
    </r>
    <r>
      <rPr>
        <sz val="12"/>
        <rFont val="Arial"/>
        <family val="2"/>
      </rPr>
      <t xml:space="preserve"> Se cuenta con manual de funciones, la implementacion del Modelo Integrado de Planeación y Gestión y se encuentra certificada por ICONTEC. La entidad cuenta con procedimientos y el personal encargado del control de las plataformas tecnologicas. De igual manera el control realizado por los servicios tercerizados, se tienen definidos los riesgos tecnologicos de la entidad. Se cuenta con matrices de roles y usuarios TI dependiendo de las funciones de la alta dirección, La oficina de control interno realiza recomendaciones de control sobre los servicios tercerzados a la lata dirección.
Mediante las evaluaciones independientes de control interno se evaluan la actualización de procesos, procedimientos, politicas de operacion
Si evalua el diseño de controles frente a la gestion del riesgo mediante los seguimientos de la oficina de control interno y monitoreo de los mapas de riesgos, Se cuenta con la politica de administracion del riesgo, existen actualmente 5 manuales de riesgos de la entidad. Se realizan los informes de seguimiento a los mapas de riesgos de la entidad.
Se realizó seguimiento al inventario de bienes de la entidad.</t>
    </r>
  </si>
  <si>
    <r>
      <rPr>
        <b/>
        <sz val="12"/>
        <rFont val="Arial"/>
        <family val="2"/>
      </rPr>
      <t>Fortalezas:</t>
    </r>
    <r>
      <rPr>
        <sz val="12"/>
        <rFont val="Arial"/>
        <family val="2"/>
      </rPr>
      <t xml:space="preserve"> Se cuenta con manual de funciones, la implementacion del Modelo Integrado de Planeación y Gestión y se encuentra certificada por ICONTEC. La entidad cuenta con procedimientos y el personal encargado del control de las plataformas tecnologicas. De igual manera el control realizado por los servicios tercerizados, se tienen definidos los riesgos tecnologicos de la entidad. Se cuenta con matrices de roles y usuarios TI dependiendo de las funciones de la alta dirección, La oficina de control interno realiza recomendaciones de control sobre los servicios tercerzados a la lata dirección.
Mediante las evaluaciones independientes de control interno se evaluan la actualización de procesos, procedimientos, politicas de operacion
Si evalua el diseño de controles frente a la gestion del riesgo mediante los seguimientos de la oficina de control interno y monitoreo de los mapas de riesgos, Se cuenta con la politica de administracion del riesgo, existen actualmente 5 manuales de riesgos de la entidad. Se realizan los informes de seguimiento a los mapas de riesgos de la entidad.
Se realizó seguimiento al inventario de bienes de la entidad.
</t>
    </r>
    <r>
      <rPr>
        <b/>
        <sz val="12"/>
        <rFont val="Arial"/>
        <family val="2"/>
      </rPr>
      <t xml:space="preserve">
Debilidades: </t>
    </r>
    <r>
      <rPr>
        <sz val="12"/>
        <rFont val="Arial"/>
        <family val="2"/>
      </rPr>
      <t>Se encuentran debilidades en la falta de monitoreo a los sevicios tecnologicos.</t>
    </r>
  </si>
  <si>
    <t>Información y comunicación</t>
  </si>
  <si>
    <r>
      <rPr>
        <b/>
        <sz val="12"/>
        <rFont val="Arial"/>
        <family val="2"/>
      </rPr>
      <t>Fortalezas:</t>
    </r>
    <r>
      <rPr>
        <sz val="12"/>
        <rFont val="Arial"/>
        <family val="2"/>
      </rPr>
      <t xml:space="preserve"> la entidad cuenta con una pagina web institucional y con software de informacion documental y software financiero, cuenta con manual de gestion documental y planes instucional de informacion y comunicación. La entidad cuenta con el formato unico de inventario documental. La entidad realiza constantemente los comites operativos donde se tratan los temas relevantes de la administración de TI, La entidad cuenta con canales de informacion internos donde se informan posibles riesgos de corrupción a traves del formato establecido para informar los riesgos de corrupcion.
Se cuenta con Manual de PQRSDF, La entidad establece canales de información digitales como la pagina web institucional, redes sociales, correos electronicos institucionales y sistema documental SIEP DOC.Se cuenta con el programa de gestión documental, procesos y procedimientos.
Se cuenta con el plan PETI, pagina web institucional, publicaciones en redes sociales, manual de seguridad infiormatica, se cuenta con manunal de gestión documental, TRD, Tablas de valoración, Inventario Documental.
</t>
    </r>
    <r>
      <rPr>
        <sz val="12"/>
        <color rgb="FFFF0000"/>
        <rFont val="Arial"/>
        <family val="2"/>
      </rPr>
      <t xml:space="preserve">
</t>
    </r>
    <r>
      <rPr>
        <sz val="12"/>
        <color theme="1"/>
        <rFont val="Arial"/>
        <family val="2"/>
      </rPr>
      <t>Se actualizó  la informacion reportada en pagina web en datos abiertos.
Se realizó seguimiento a la gestión documental.(FUID), realizando diagnostico del estado del archivo, con el fin de reportar información al Archivo General de la Nación  y servir de insumo para el proceso de empalme territorial.
 Se cuenta con el diseño del manual de archivo y correspondencia.</t>
    </r>
    <r>
      <rPr>
        <sz val="12"/>
        <color rgb="FFFF0000"/>
        <rFont val="Arial"/>
        <family val="2"/>
      </rPr>
      <t xml:space="preserve">
</t>
    </r>
    <r>
      <rPr>
        <b/>
        <sz val="12"/>
        <color rgb="FFFF0000"/>
        <rFont val="Arial"/>
        <family val="2"/>
      </rPr>
      <t xml:space="preserve">
</t>
    </r>
    <r>
      <rPr>
        <b/>
        <sz val="12"/>
        <rFont val="Arial"/>
        <family val="2"/>
      </rPr>
      <t xml:space="preserve">Debilidades: </t>
    </r>
    <r>
      <rPr>
        <sz val="12"/>
        <rFont val="Arial"/>
        <family val="2"/>
      </rPr>
      <t xml:space="preserve">Actualizar politica de operación. </t>
    </r>
    <r>
      <rPr>
        <sz val="12"/>
        <color theme="1"/>
        <rFont val="Arial"/>
        <family val="2"/>
      </rPr>
      <t>No se han realizado transferencias documentales, Actualización del sistema Integrado de conservación.</t>
    </r>
  </si>
  <si>
    <r>
      <rPr>
        <b/>
        <sz val="12"/>
        <rFont val="Arial"/>
        <family val="2"/>
      </rPr>
      <t>Fortalezas:</t>
    </r>
    <r>
      <rPr>
        <sz val="12"/>
        <rFont val="Arial"/>
        <family val="2"/>
      </rPr>
      <t xml:space="preserve"> la entidad cuenta con una pagina web institucional y con software de informacion documental y software financiero, cuenta con manual de gestion documental y planes instucional de informacion y comunicación. La entidad cuenta con el formato unico de inventario documental. La entidad realiza constantemente los comites operativos donde se tratan los temas relevantes de la administración de TI, La entidad cuenta con canales de informacion internos donde se informan posibles riesgos de corrupción a traves del formato establecido para informar los riesgos de corrupcion.
Se cuenta con Manual de PQRSDF, La entidad establece canales de información digitales como la pagina web institucional, redes sociales, correos electronicos institucionales y sistema documental SIEP DOC.Se cuenta con el programa de gestión documental, procesos y procedimientos.
Se cuenta con el plan PETI, pagina web institucional, publicaciones en redes sociales, manual de seguridad infiormatica, se cuenta con manunal de gestión documental, TRD, Tablas de valoración, Inventario Documental.
</t>
    </r>
    <r>
      <rPr>
        <sz val="12"/>
        <color rgb="FFFF0000"/>
        <rFont val="Arial"/>
        <family val="2"/>
      </rPr>
      <t xml:space="preserve">
</t>
    </r>
    <r>
      <rPr>
        <sz val="12"/>
        <color theme="1"/>
        <rFont val="Arial"/>
        <family val="2"/>
      </rPr>
      <t>Se actualizó  la informacion reportada en pagina web en datos abiertos.
Se realizó seguimiento a la gestión documental.(FUID), realizando diagnostico del estado del archivo, con el fin de reportar información al Archivo General de la Nación  y servir de insumo para el proceso de empalme territorial.
 Se cuenta con el diseño del manual de archivo y correspondencia.</t>
    </r>
    <r>
      <rPr>
        <sz val="12"/>
        <color rgb="FFFF0000"/>
        <rFont val="Arial"/>
        <family val="2"/>
      </rPr>
      <t xml:space="preserve">
</t>
    </r>
    <r>
      <rPr>
        <b/>
        <sz val="12"/>
        <color rgb="FFFF0000"/>
        <rFont val="Arial"/>
        <family val="2"/>
      </rPr>
      <t xml:space="preserve">
</t>
    </r>
    <r>
      <rPr>
        <b/>
        <sz val="12"/>
        <rFont val="Arial"/>
        <family val="2"/>
      </rPr>
      <t xml:space="preserve">Debilidades: </t>
    </r>
    <r>
      <rPr>
        <sz val="12"/>
        <rFont val="Arial"/>
        <family val="2"/>
      </rPr>
      <t xml:space="preserve">Actualizar politica de operación. </t>
    </r>
    <r>
      <rPr>
        <sz val="12"/>
        <color theme="1"/>
        <rFont val="Arial"/>
        <family val="2"/>
      </rPr>
      <t>No se han realizado transferencias documentales, No se ha diseñado el sistema Integrado de conservación.</t>
    </r>
  </si>
  <si>
    <t xml:space="preserve">Monitoreo </t>
  </si>
  <si>
    <r>
      <rPr>
        <b/>
        <sz val="12"/>
        <color theme="1"/>
        <rFont val="Arial"/>
        <family val="2"/>
      </rPr>
      <t>Fortalezas:</t>
    </r>
    <r>
      <rPr>
        <sz val="12"/>
        <color theme="1"/>
        <rFont val="Arial"/>
        <family val="2"/>
      </rPr>
      <t xml:space="preserve"> Ifinorte cuenta con el acto administrativo de creación del Comité Institucional de Coordinación de Control Interno, el cual  dió aprobación del plan anual de auditoria acta 01 de 2026, La entidad cuenta con evaluaciones externas de organismos tales como ICONTEC, Contraloría Departamental. a traves de la oficina de control interno hace seguimiento a los planes de mejoramiento.
Se realizan informes de evaluación independiente de control interno durante la vigencia 2026.
A traves de los informes de auditoria presentados en el Comité Institucional de Coordinación de Control Interno se presentan los temas correspondientes al tratamiento de riesgos y las recomendaciones desde la evaluación indoendiente, Se hace seguimiento a los mapas de riesgos de corrupcion que contienen los servicios tercerizados del software de gestion documental, plataforma financiera, seguimiento de las pqrsdf semestral y seguimiento a los planes de mejoramiento evaluados.
</t>
    </r>
  </si>
  <si>
    <r>
      <rPr>
        <b/>
        <sz val="12"/>
        <color theme="1"/>
        <rFont val="Arial"/>
        <family val="2"/>
      </rPr>
      <t>Fortalezas:</t>
    </r>
    <r>
      <rPr>
        <sz val="12"/>
        <color theme="1"/>
        <rFont val="Arial"/>
        <family val="2"/>
      </rPr>
      <t xml:space="preserve"> Ifinorte cuenta con el acto administrativo de creación del Comité Institucional de Coordinación de Control Interno, el cual  dió aprobación del plan anual de auditoria acta 01 de 2025, La entidad cuenta con evaluaciones externas de organismos tales como ICONTEC, Firma calificadora de riesgos, Contraloría Departamental. a traves de la oficina de control interno hace seguimiento a los planes de mejoramiento.
Se realizan informes de evaluación independiente de control interno durante la vigencia 2025.
A traves de los informes de auditoria presentados en el Comité Institucional de Coordinación de Control Interno se presentan los temas correspondientes al tratamiento de roesgos y las recomendaciones desde la evaluación indoendiente, Se hace seguimiento a los mapas de riesgos de corrupcion que contienen los servicios tercerizados del software de gestion documental, plataforma financiera, seguimiento de las pqrsdf semestral y seguimiento a los planes de mejoramiento evaluados.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</si>
</sst>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5" x14ac:knownFonts="1">
    <font>
      <sz val="11"/>
      <color theme="1"/>
      <name val="Calibri"/>
      <family val="2"/>
      <scheme val="minor"/>
    </font>
    <font>
      <sz val="10"/>
      <color theme="1"/>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2"/>
      <color theme="1"/>
      <name val="Arial"/>
      <family val="2"/>
    </font>
    <font>
      <sz val="25"/>
      <name val="Arial"/>
      <family val="2"/>
    </font>
    <font>
      <sz val="12"/>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12"/>
      <color rgb="FFFF0000"/>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2">
    <xf numFmtId="0" fontId="0" fillId="0" borderId="0"/>
    <xf numFmtId="0" fontId="1" fillId="0" borderId="0"/>
  </cellStyleXfs>
  <cellXfs count="86">
    <xf numFmtId="0" fontId="0" fillId="0" borderId="0" xfId="0"/>
    <xf numFmtId="0" fontId="1" fillId="2" borderId="0" xfId="1" applyFill="1"/>
    <xf numFmtId="0" fontId="1" fillId="2" borderId="1" xfId="1" applyFill="1" applyBorder="1"/>
    <xf numFmtId="0" fontId="1" fillId="2" borderId="2" xfId="1" applyFill="1" applyBorder="1"/>
    <xf numFmtId="0" fontId="1" fillId="2" borderId="3" xfId="1" applyFill="1" applyBorder="1"/>
    <xf numFmtId="0" fontId="1" fillId="2" borderId="4" xfId="1" applyFill="1" applyBorder="1"/>
    <xf numFmtId="0" fontId="2" fillId="3" borderId="5" xfId="1" applyFont="1" applyFill="1" applyBorder="1" applyAlignment="1">
      <alignment horizontal="center" vertical="center" wrapText="1"/>
    </xf>
    <xf numFmtId="0" fontId="3" fillId="2" borderId="6" xfId="1" applyFont="1" applyFill="1" applyBorder="1" applyAlignment="1" applyProtection="1">
      <alignment horizontal="center" vertical="center"/>
      <protection locked="0"/>
    </xf>
    <xf numFmtId="0" fontId="3" fillId="2" borderId="0" xfId="1" applyFont="1" applyFill="1" applyAlignment="1">
      <alignment horizontal="center"/>
    </xf>
    <xf numFmtId="0" fontId="1" fillId="2" borderId="7" xfId="1" applyFill="1" applyBorder="1"/>
    <xf numFmtId="0" fontId="2" fillId="3" borderId="8" xfId="1" applyFont="1" applyFill="1" applyBorder="1" applyAlignment="1">
      <alignment horizontal="center" vertical="center" wrapText="1"/>
    </xf>
    <xf numFmtId="0" fontId="2" fillId="3" borderId="6" xfId="1" applyFont="1" applyFill="1" applyBorder="1" applyAlignment="1">
      <alignment horizontal="center" vertical="center"/>
    </xf>
    <xf numFmtId="164" fontId="3" fillId="2" borderId="9" xfId="1" applyNumberFormat="1" applyFont="1" applyFill="1" applyBorder="1" applyAlignment="1" applyProtection="1">
      <alignment horizontal="center" vertical="center"/>
      <protection locked="0"/>
    </xf>
    <xf numFmtId="164" fontId="3" fillId="2" borderId="10" xfId="1" applyNumberFormat="1" applyFont="1" applyFill="1" applyBorder="1" applyAlignment="1" applyProtection="1">
      <alignment horizontal="center" vertical="center"/>
      <protection locked="0"/>
    </xf>
    <xf numFmtId="164" fontId="3" fillId="2" borderId="11" xfId="1" applyNumberFormat="1" applyFont="1" applyFill="1" applyBorder="1" applyAlignment="1" applyProtection="1">
      <alignment horizontal="center" vertical="center"/>
      <protection locked="0"/>
    </xf>
    <xf numFmtId="164" fontId="3" fillId="2" borderId="0" xfId="1" applyNumberFormat="1" applyFont="1" applyFill="1" applyAlignment="1">
      <alignment horizontal="center"/>
    </xf>
    <xf numFmtId="0" fontId="4" fillId="2" borderId="0" xfId="1" applyFont="1" applyFill="1" applyAlignment="1">
      <alignment vertical="center"/>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14" xfId="1" applyFont="1" applyFill="1" applyBorder="1" applyAlignment="1">
      <alignment horizontal="center" vertical="center" wrapText="1"/>
    </xf>
    <xf numFmtId="10" fontId="6" fillId="3" borderId="15" xfId="1" applyNumberFormat="1" applyFont="1" applyFill="1" applyBorder="1" applyAlignment="1" applyProtection="1">
      <alignment horizontal="center" vertical="center"/>
      <protection hidden="1"/>
    </xf>
    <xf numFmtId="0" fontId="7" fillId="2" borderId="0" xfId="1" applyFont="1" applyFill="1" applyAlignment="1">
      <alignment horizontal="center" vertical="center"/>
    </xf>
    <xf numFmtId="0" fontId="8" fillId="2" borderId="0" xfId="1" applyFont="1" applyFill="1"/>
    <xf numFmtId="0" fontId="5" fillId="3" borderId="16"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18" xfId="1" applyFont="1" applyFill="1" applyBorder="1" applyAlignment="1">
      <alignment horizontal="center" vertical="center"/>
    </xf>
    <xf numFmtId="0" fontId="5" fillId="2" borderId="0" xfId="1" applyFont="1" applyFill="1" applyAlignment="1">
      <alignment horizontal="center" vertical="center"/>
    </xf>
    <xf numFmtId="0" fontId="9" fillId="2" borderId="19" xfId="1" applyFont="1" applyFill="1" applyBorder="1" applyAlignment="1">
      <alignment horizontal="center" vertical="center"/>
    </xf>
    <xf numFmtId="0" fontId="9" fillId="2" borderId="0" xfId="1" applyFont="1" applyFill="1" applyAlignment="1">
      <alignment horizontal="center" vertical="center"/>
    </xf>
    <xf numFmtId="49" fontId="10" fillId="2" borderId="20" xfId="1" applyNumberFormat="1" applyFont="1" applyFill="1" applyBorder="1" applyAlignment="1">
      <alignment horizontal="left" vertical="center" wrapText="1"/>
    </xf>
    <xf numFmtId="49" fontId="10" fillId="2" borderId="21" xfId="1" applyNumberFormat="1" applyFont="1" applyFill="1" applyBorder="1" applyAlignment="1">
      <alignment horizontal="left" vertical="center" wrapText="1"/>
    </xf>
    <xf numFmtId="49" fontId="11" fillId="2" borderId="22" xfId="1" applyNumberFormat="1" applyFont="1" applyFill="1" applyBorder="1" applyAlignment="1" applyProtection="1">
      <alignment horizontal="center" vertical="center" wrapText="1"/>
      <protection locked="0"/>
    </xf>
    <xf numFmtId="49" fontId="12" fillId="2" borderId="23" xfId="1" applyNumberFormat="1" applyFont="1" applyFill="1" applyBorder="1" applyAlignment="1" applyProtection="1">
      <alignment horizontal="left" vertical="top" wrapText="1"/>
      <protection locked="0"/>
    </xf>
    <xf numFmtId="49" fontId="12" fillId="2" borderId="24" xfId="1" applyNumberFormat="1" applyFont="1" applyFill="1" applyBorder="1" applyAlignment="1" applyProtection="1">
      <alignment horizontal="left" vertical="top" wrapText="1"/>
      <protection locked="0"/>
    </xf>
    <xf numFmtId="49" fontId="12" fillId="2" borderId="25" xfId="1" applyNumberFormat="1" applyFont="1" applyFill="1" applyBorder="1" applyAlignment="1" applyProtection="1">
      <alignment horizontal="left" vertical="top" wrapText="1"/>
      <protection locked="0"/>
    </xf>
    <xf numFmtId="49" fontId="1" fillId="2" borderId="0" xfId="1" applyNumberFormat="1" applyFill="1" applyAlignment="1">
      <alignment horizontal="left" vertical="top" wrapText="1"/>
    </xf>
    <xf numFmtId="49" fontId="10" fillId="2" borderId="26" xfId="1" applyNumberFormat="1" applyFont="1" applyFill="1" applyBorder="1" applyAlignment="1">
      <alignment horizontal="left" vertical="center" wrapText="1"/>
    </xf>
    <xf numFmtId="49" fontId="10" fillId="2" borderId="27" xfId="1" applyNumberFormat="1" applyFont="1" applyFill="1" applyBorder="1" applyAlignment="1">
      <alignment horizontal="left" vertical="center" wrapText="1"/>
    </xf>
    <xf numFmtId="49" fontId="13" fillId="2" borderId="22" xfId="1" applyNumberFormat="1" applyFont="1" applyFill="1" applyBorder="1" applyAlignment="1" applyProtection="1">
      <alignment horizontal="center" vertical="center" wrapText="1"/>
      <protection locked="0"/>
    </xf>
    <xf numFmtId="0" fontId="15" fillId="2" borderId="0" xfId="1" applyFont="1" applyFill="1" applyAlignment="1">
      <alignment wrapText="1"/>
    </xf>
    <xf numFmtId="0" fontId="5" fillId="4" borderId="28" xfId="1" applyFont="1" applyFill="1" applyBorder="1" applyAlignment="1">
      <alignment horizontal="center" vertical="center" wrapText="1"/>
    </xf>
    <xf numFmtId="0" fontId="9" fillId="0" borderId="0" xfId="1" applyFont="1" applyAlignment="1">
      <alignment horizontal="center" vertical="center" wrapText="1"/>
    </xf>
    <xf numFmtId="0" fontId="16" fillId="4" borderId="28" xfId="1" applyFont="1" applyFill="1" applyBorder="1" applyAlignment="1">
      <alignment horizontal="center" vertical="center" wrapText="1"/>
    </xf>
    <xf numFmtId="0" fontId="16" fillId="4" borderId="15" xfId="1" applyFont="1" applyFill="1" applyBorder="1" applyAlignment="1">
      <alignment horizontal="center" vertical="center" wrapText="1"/>
    </xf>
    <xf numFmtId="0" fontId="8" fillId="2" borderId="0" xfId="1" applyFont="1" applyFill="1" applyAlignment="1">
      <alignment horizontal="center" vertical="center" wrapText="1"/>
    </xf>
    <xf numFmtId="0" fontId="16" fillId="3" borderId="29" xfId="1" applyFont="1" applyFill="1" applyBorder="1" applyAlignment="1">
      <alignment horizontal="center" vertical="center" wrapText="1"/>
    </xf>
    <xf numFmtId="0" fontId="16" fillId="3" borderId="15" xfId="1" applyFont="1" applyFill="1" applyBorder="1" applyAlignment="1">
      <alignment horizontal="center" vertical="center" wrapText="1"/>
    </xf>
    <xf numFmtId="0" fontId="16" fillId="3" borderId="0" xfId="1" applyFont="1" applyFill="1" applyAlignment="1">
      <alignment horizontal="center" vertical="center" wrapText="1"/>
    </xf>
    <xf numFmtId="0" fontId="18" fillId="2" borderId="0" xfId="1" applyFont="1" applyFill="1" applyAlignment="1">
      <alignment wrapText="1"/>
    </xf>
    <xf numFmtId="0" fontId="19" fillId="0" borderId="0" xfId="1" applyFont="1" applyAlignment="1">
      <alignment horizontal="center" wrapText="1"/>
    </xf>
    <xf numFmtId="0" fontId="1" fillId="0" borderId="0" xfId="1"/>
    <xf numFmtId="0" fontId="1" fillId="0" borderId="30" xfId="1" applyBorder="1"/>
    <xf numFmtId="0" fontId="5" fillId="5" borderId="6" xfId="1" applyFont="1" applyFill="1" applyBorder="1" applyAlignment="1">
      <alignment horizontal="center" vertical="center" wrapText="1"/>
    </xf>
    <xf numFmtId="0" fontId="16" fillId="0" borderId="0" xfId="1" applyFont="1" applyAlignment="1">
      <alignment vertical="center"/>
    </xf>
    <xf numFmtId="0" fontId="9" fillId="0" borderId="6" xfId="1" applyFont="1" applyBorder="1" applyAlignment="1" applyProtection="1">
      <alignment horizontal="center" vertical="center"/>
      <protection hidden="1"/>
    </xf>
    <xf numFmtId="9" fontId="9" fillId="0" borderId="0" xfId="1" applyNumberFormat="1" applyFont="1" applyAlignment="1">
      <alignment vertical="center"/>
    </xf>
    <xf numFmtId="9" fontId="20" fillId="6" borderId="6" xfId="1" applyNumberFormat="1" applyFont="1" applyFill="1" applyBorder="1" applyAlignment="1" applyProtection="1">
      <alignment horizontal="center" vertical="center"/>
      <protection hidden="1"/>
    </xf>
    <xf numFmtId="0" fontId="14" fillId="0" borderId="31" xfId="1" applyFont="1" applyBorder="1" applyAlignment="1" applyProtection="1">
      <alignment horizontal="left" vertical="center" wrapText="1"/>
      <protection locked="0"/>
    </xf>
    <xf numFmtId="0" fontId="9" fillId="0" borderId="0" xfId="1" applyFont="1" applyAlignment="1">
      <alignment vertical="center"/>
    </xf>
    <xf numFmtId="9" fontId="20" fillId="6" borderId="6" xfId="1" applyNumberFormat="1" applyFont="1" applyFill="1" applyBorder="1" applyAlignment="1" applyProtection="1">
      <alignment horizontal="center" vertical="center"/>
      <protection locked="0"/>
    </xf>
    <xf numFmtId="0" fontId="9" fillId="0" borderId="11" xfId="1" applyFont="1" applyBorder="1" applyAlignment="1">
      <alignment vertical="center"/>
    </xf>
    <xf numFmtId="0" fontId="9" fillId="0" borderId="0" xfId="1" applyFont="1" applyAlignment="1">
      <alignment horizontal="left" vertical="center"/>
    </xf>
    <xf numFmtId="9" fontId="9" fillId="0" borderId="6" xfId="1" applyNumberFormat="1" applyFont="1" applyBorder="1" applyAlignment="1" applyProtection="1">
      <alignment horizontal="center" vertical="center"/>
      <protection locked="0"/>
    </xf>
    <xf numFmtId="0" fontId="9" fillId="2" borderId="7" xfId="1" applyFont="1" applyFill="1" applyBorder="1" applyAlignment="1">
      <alignment vertical="center"/>
    </xf>
    <xf numFmtId="0" fontId="9" fillId="2" borderId="0" xfId="1" applyFont="1" applyFill="1" applyAlignment="1">
      <alignment vertical="center"/>
    </xf>
    <xf numFmtId="0" fontId="1" fillId="0" borderId="0" xfId="1" applyAlignment="1">
      <alignment horizontal="center"/>
    </xf>
    <xf numFmtId="0" fontId="1" fillId="0" borderId="6" xfId="1" applyBorder="1"/>
    <xf numFmtId="0" fontId="1" fillId="0" borderId="31" xfId="1" applyBorder="1"/>
    <xf numFmtId="0" fontId="1" fillId="0" borderId="0" xfId="1" applyAlignment="1">
      <alignment horizontal="left"/>
    </xf>
    <xf numFmtId="0" fontId="1" fillId="0" borderId="6" xfId="1" applyBorder="1" applyAlignment="1">
      <alignment horizontal="left"/>
    </xf>
    <xf numFmtId="0" fontId="5" fillId="7" borderId="6" xfId="1" applyFont="1" applyFill="1" applyBorder="1" applyAlignment="1">
      <alignment horizontal="center" vertical="center" wrapText="1"/>
    </xf>
    <xf numFmtId="0" fontId="12" fillId="0" borderId="31" xfId="1" applyFont="1" applyBorder="1" applyAlignment="1" applyProtection="1">
      <alignment vertical="center" wrapText="1"/>
      <protection locked="0"/>
    </xf>
    <xf numFmtId="0" fontId="1" fillId="0" borderId="11" xfId="1" applyBorder="1"/>
    <xf numFmtId="0" fontId="12" fillId="0" borderId="31" xfId="1" applyFont="1" applyBorder="1"/>
    <xf numFmtId="0" fontId="5" fillId="3" borderId="6" xfId="1" applyFont="1" applyFill="1" applyBorder="1" applyAlignment="1">
      <alignment horizontal="center" vertical="center" wrapText="1"/>
    </xf>
    <xf numFmtId="0" fontId="5" fillId="8" borderId="6" xfId="1" applyFont="1" applyFill="1" applyBorder="1" applyAlignment="1">
      <alignment horizontal="center" vertical="center" wrapText="1"/>
    </xf>
    <xf numFmtId="0" fontId="5" fillId="9" borderId="6" xfId="1" applyFont="1" applyFill="1" applyBorder="1" applyAlignment="1">
      <alignment horizontal="center" vertical="center" wrapText="1"/>
    </xf>
    <xf numFmtId="0" fontId="12" fillId="0" borderId="32" xfId="1" applyFont="1" applyBorder="1" applyAlignment="1" applyProtection="1">
      <alignment wrapText="1"/>
      <protection locked="0"/>
    </xf>
    <xf numFmtId="0" fontId="16" fillId="2" borderId="0" xfId="1" applyFont="1" applyFill="1" applyAlignment="1">
      <alignment vertical="center"/>
    </xf>
    <xf numFmtId="0" fontId="12" fillId="2" borderId="0" xfId="1" applyFont="1" applyFill="1"/>
    <xf numFmtId="0" fontId="9" fillId="2" borderId="0" xfId="1" applyFont="1" applyFill="1" applyAlignment="1">
      <alignment horizontal="left" vertical="center"/>
    </xf>
    <xf numFmtId="0" fontId="23" fillId="2" borderId="0" xfId="1" applyFont="1" applyFill="1" applyAlignment="1">
      <alignment vertical="center"/>
    </xf>
    <xf numFmtId="0" fontId="24" fillId="2" borderId="0" xfId="1" applyFont="1" applyFill="1"/>
    <xf numFmtId="0" fontId="1" fillId="2" borderId="33" xfId="1" applyFill="1" applyBorder="1"/>
    <xf numFmtId="0" fontId="1" fillId="2" borderId="34" xfId="1" applyFill="1" applyBorder="1"/>
    <xf numFmtId="0" fontId="1" fillId="2" borderId="35" xfId="1" applyFill="1" applyBorder="1"/>
  </cellXfs>
  <cellStyles count="2">
    <cellStyle name="Normal" xfId="0" builtinId="0"/>
    <cellStyle name="Normal 2" xfId="1"/>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14</xdr:row>
      <xdr:rowOff>34633</xdr:rowOff>
    </xdr:to>
    <xdr:pic>
      <xdr:nvPicPr>
        <xdr:cNvPr id="2" name="Imagen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15292" y="1702968"/>
          <a:ext cx="4392386"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202/Desktop/CONTROL%20INTERNO-%20COPIA%20SANDRA%20ADELA/CONTROL%20INTERNO%202026/Formato-informe-sci-parametrizado%20DAFP%201%20SEMESTRE%202026-IFINORT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2"/>
      <sheetName val="Hoja1"/>
    </sheetNames>
    <sheetDataSet>
      <sheetData sheetId="0"/>
      <sheetData sheetId="1"/>
      <sheetData sheetId="2"/>
      <sheetData sheetId="3"/>
      <sheetData sheetId="4"/>
      <sheetData sheetId="5"/>
      <sheetData sheetId="6"/>
      <sheetData sheetId="7"/>
      <sheetData sheetId="8"/>
      <sheetData sheetId="9"/>
      <sheetData sheetId="10">
        <row r="2">
          <cell r="N2">
            <v>0.97916666666666663</v>
          </cell>
        </row>
        <row r="26">
          <cell r="N26">
            <v>1</v>
          </cell>
        </row>
        <row r="43">
          <cell r="N43">
            <v>1</v>
          </cell>
        </row>
        <row r="55">
          <cell r="N55">
            <v>0.9285714285714286</v>
          </cell>
        </row>
        <row r="69">
          <cell r="N69">
            <v>0.9642857142857143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view="pageBreakPreview" topLeftCell="J1" zoomScale="40" zoomScaleNormal="60" zoomScaleSheetLayoutView="40" workbookViewId="0">
      <selection activeCell="F5" sqref="F5:M5"/>
    </sheetView>
  </sheetViews>
  <sheetFormatPr baseColWidth="10" defaultColWidth="11.42578125" defaultRowHeight="12.75" x14ac:dyDescent="0.2"/>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249.42578125" style="1" customWidth="1"/>
    <col min="10" max="10" width="5.85546875" style="1" customWidth="1"/>
    <col min="11" max="11" width="28.140625" style="1" customWidth="1"/>
    <col min="12" max="12" width="4.28515625" style="1" customWidth="1"/>
    <col min="13" max="13" width="221.28515625"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E3" s="6" t="s">
        <v>0</v>
      </c>
      <c r="F3" s="7" t="s">
        <v>1</v>
      </c>
      <c r="G3" s="7"/>
      <c r="H3" s="7"/>
      <c r="I3" s="7"/>
      <c r="J3" s="7"/>
      <c r="K3" s="7"/>
      <c r="L3" s="7"/>
      <c r="M3" s="7"/>
      <c r="N3" s="8"/>
      <c r="O3" s="8"/>
      <c r="P3" s="9"/>
    </row>
    <row r="4" spans="2:16" ht="18" customHeight="1" x14ac:dyDescent="0.3">
      <c r="B4" s="5"/>
      <c r="E4" s="10"/>
      <c r="F4" s="7"/>
      <c r="G4" s="7"/>
      <c r="H4" s="7"/>
      <c r="I4" s="7"/>
      <c r="J4" s="7"/>
      <c r="K4" s="7"/>
      <c r="L4" s="7"/>
      <c r="M4" s="7"/>
      <c r="N4" s="8"/>
      <c r="O4" s="8"/>
      <c r="P4" s="9"/>
    </row>
    <row r="5" spans="2:16" ht="41.25" customHeight="1" x14ac:dyDescent="0.3">
      <c r="B5" s="5"/>
      <c r="E5" s="11" t="s">
        <v>2</v>
      </c>
      <c r="F5" s="12" t="s">
        <v>3</v>
      </c>
      <c r="G5" s="13"/>
      <c r="H5" s="13"/>
      <c r="I5" s="13"/>
      <c r="J5" s="13"/>
      <c r="K5" s="13"/>
      <c r="L5" s="13"/>
      <c r="M5" s="14"/>
      <c r="N5" s="15"/>
      <c r="O5" s="15"/>
      <c r="P5" s="9"/>
    </row>
    <row r="6" spans="2:16" ht="18" customHeight="1" thickBot="1" x14ac:dyDescent="0.35">
      <c r="B6" s="5"/>
      <c r="E6" s="16"/>
      <c r="F6" s="15"/>
      <c r="G6" s="15"/>
      <c r="H6" s="15"/>
      <c r="I6" s="15"/>
      <c r="J6" s="15"/>
      <c r="K6" s="15"/>
      <c r="L6" s="15"/>
      <c r="P6" s="9"/>
    </row>
    <row r="7" spans="2:16" ht="93" customHeight="1" thickBot="1" x14ac:dyDescent="0.25">
      <c r="B7" s="5"/>
      <c r="I7" s="17" t="s">
        <v>4</v>
      </c>
      <c r="J7" s="18"/>
      <c r="K7" s="19"/>
      <c r="M7" s="20">
        <f>+AVERAGE(G25,G27,G29,G31,G33)</f>
        <v>0.97440476190476188</v>
      </c>
      <c r="N7" s="21"/>
      <c r="O7" s="21"/>
      <c r="P7" s="9"/>
    </row>
    <row r="8" spans="2:16" ht="18" customHeight="1" x14ac:dyDescent="0.25">
      <c r="B8" s="5"/>
      <c r="M8" s="22"/>
      <c r="N8" s="22"/>
      <c r="O8" s="22"/>
      <c r="P8" s="9"/>
    </row>
    <row r="9" spans="2:16" ht="18" customHeight="1" x14ac:dyDescent="0.2">
      <c r="B9" s="5"/>
      <c r="P9" s="9"/>
    </row>
    <row r="10" spans="2:16" x14ac:dyDescent="0.2">
      <c r="B10" s="5"/>
      <c r="P10" s="9"/>
    </row>
    <row r="11" spans="2:16" x14ac:dyDescent="0.2">
      <c r="B11" s="5"/>
      <c r="P11" s="9"/>
    </row>
    <row r="12" spans="2:16" x14ac:dyDescent="0.2">
      <c r="B12" s="5"/>
      <c r="P12" s="9"/>
    </row>
    <row r="13" spans="2:16" x14ac:dyDescent="0.2">
      <c r="B13" s="5"/>
      <c r="P13" s="9"/>
    </row>
    <row r="14" spans="2:16" x14ac:dyDescent="0.2">
      <c r="B14" s="5"/>
      <c r="P14" s="9"/>
    </row>
    <row r="15" spans="2:16" x14ac:dyDescent="0.2">
      <c r="B15" s="5"/>
      <c r="P15" s="9"/>
    </row>
    <row r="16" spans="2:16" x14ac:dyDescent="0.2">
      <c r="B16" s="5"/>
      <c r="P16" s="9"/>
    </row>
    <row r="17" spans="2:22" ht="23.25" x14ac:dyDescent="0.2">
      <c r="B17" s="5"/>
      <c r="C17" s="23" t="s">
        <v>5</v>
      </c>
      <c r="D17" s="24"/>
      <c r="E17" s="24"/>
      <c r="F17" s="24"/>
      <c r="G17" s="24"/>
      <c r="H17" s="24"/>
      <c r="I17" s="24"/>
      <c r="J17" s="24"/>
      <c r="K17" s="24"/>
      <c r="L17" s="24"/>
      <c r="M17" s="25"/>
      <c r="N17" s="26"/>
      <c r="O17" s="26"/>
      <c r="P17" s="9"/>
    </row>
    <row r="18" spans="2:22" ht="15.75" customHeight="1" x14ac:dyDescent="0.2">
      <c r="B18" s="5"/>
      <c r="C18" s="27"/>
      <c r="D18" s="27"/>
      <c r="E18" s="27"/>
      <c r="F18" s="27"/>
      <c r="G18" s="27"/>
      <c r="H18" s="27"/>
      <c r="I18" s="27"/>
      <c r="J18" s="27"/>
      <c r="K18" s="27"/>
      <c r="L18" s="27"/>
      <c r="M18" s="27"/>
      <c r="N18" s="28"/>
      <c r="O18" s="28"/>
      <c r="P18" s="9"/>
    </row>
    <row r="19" spans="2:22" ht="67.5" customHeight="1" x14ac:dyDescent="0.2">
      <c r="B19" s="5"/>
      <c r="C19" s="29" t="s">
        <v>6</v>
      </c>
      <c r="D19" s="30"/>
      <c r="E19" s="31" t="s">
        <v>7</v>
      </c>
      <c r="F19" s="32" t="s">
        <v>8</v>
      </c>
      <c r="G19" s="33"/>
      <c r="H19" s="33"/>
      <c r="I19" s="33"/>
      <c r="J19" s="33"/>
      <c r="K19" s="33"/>
      <c r="L19" s="33"/>
      <c r="M19" s="34"/>
      <c r="N19" s="35"/>
      <c r="O19" s="35"/>
      <c r="P19" s="9"/>
    </row>
    <row r="20" spans="2:22" ht="49.5" customHeight="1" x14ac:dyDescent="0.2">
      <c r="B20" s="5"/>
      <c r="C20" s="29" t="s">
        <v>9</v>
      </c>
      <c r="D20" s="30"/>
      <c r="E20" s="31" t="s">
        <v>7</v>
      </c>
      <c r="F20" s="32" t="s">
        <v>10</v>
      </c>
      <c r="G20" s="33"/>
      <c r="H20" s="33"/>
      <c r="I20" s="33"/>
      <c r="J20" s="33"/>
      <c r="K20" s="33"/>
      <c r="L20" s="33"/>
      <c r="M20" s="34"/>
      <c r="N20" s="35"/>
      <c r="O20" s="35"/>
      <c r="P20" s="9"/>
    </row>
    <row r="21" spans="2:22" ht="83.25" customHeight="1" x14ac:dyDescent="0.2">
      <c r="B21" s="5"/>
      <c r="C21" s="36" t="s">
        <v>11</v>
      </c>
      <c r="D21" s="37"/>
      <c r="E21" s="38" t="s">
        <v>7</v>
      </c>
      <c r="F21" s="32" t="s">
        <v>12</v>
      </c>
      <c r="G21" s="33"/>
      <c r="H21" s="33"/>
      <c r="I21" s="33"/>
      <c r="J21" s="33"/>
      <c r="K21" s="33"/>
      <c r="L21" s="33"/>
      <c r="M21" s="34"/>
      <c r="N21" s="35"/>
      <c r="O21" s="35"/>
      <c r="P21" s="9"/>
    </row>
    <row r="22" spans="2:22" ht="43.5" customHeight="1" thickBot="1" x14ac:dyDescent="0.25">
      <c r="B22" s="5"/>
      <c r="G22" s="39"/>
      <c r="P22" s="9"/>
    </row>
    <row r="23" spans="2:22" ht="102.75" customHeight="1" thickBot="1" x14ac:dyDescent="0.25">
      <c r="B23" s="5"/>
      <c r="C23" s="40" t="s">
        <v>13</v>
      </c>
      <c r="D23" s="41"/>
      <c r="E23" s="42" t="s">
        <v>14</v>
      </c>
      <c r="F23" s="41"/>
      <c r="G23" s="42" t="s">
        <v>15</v>
      </c>
      <c r="H23" s="41"/>
      <c r="I23" s="43" t="s">
        <v>16</v>
      </c>
      <c r="J23" s="44"/>
      <c r="K23" s="45" t="s">
        <v>17</v>
      </c>
      <c r="L23" s="44"/>
      <c r="M23" s="46" t="s">
        <v>18</v>
      </c>
      <c r="N23" s="44"/>
      <c r="O23" s="47" t="s">
        <v>19</v>
      </c>
      <c r="P23" s="9"/>
      <c r="Q23" s="48"/>
    </row>
    <row r="24" spans="2:22" ht="6.75" customHeight="1" x14ac:dyDescent="0.35">
      <c r="B24" s="5"/>
      <c r="C24" s="49"/>
      <c r="D24" s="50"/>
      <c r="E24" s="50"/>
      <c r="F24" s="50"/>
      <c r="G24" s="50"/>
      <c r="H24" s="50"/>
      <c r="I24" s="51"/>
      <c r="J24" s="50"/>
      <c r="K24" s="51"/>
      <c r="L24" s="50"/>
      <c r="M24" s="50"/>
      <c r="N24" s="50"/>
      <c r="O24" s="50"/>
      <c r="P24" s="9"/>
    </row>
    <row r="25" spans="2:22" ht="379.5" x14ac:dyDescent="0.2">
      <c r="B25" s="5"/>
      <c r="C25" s="52" t="s">
        <v>20</v>
      </c>
      <c r="D25" s="53"/>
      <c r="E25" s="54" t="str">
        <f>+IF([1]Hoja1!$N$2&gt;=0.5,"Si","No")</f>
        <v>Si</v>
      </c>
      <c r="F25" s="55"/>
      <c r="G25" s="56">
        <f>+[1]Hoja1!N2</f>
        <v>0.97916666666666663</v>
      </c>
      <c r="H25" s="55"/>
      <c r="I25" s="57" t="s">
        <v>21</v>
      </c>
      <c r="J25" s="58"/>
      <c r="K25" s="59">
        <v>0.96</v>
      </c>
      <c r="L25" s="60"/>
      <c r="M25" s="57" t="s">
        <v>22</v>
      </c>
      <c r="N25" s="61"/>
      <c r="O25" s="62">
        <f>G25-K25</f>
        <v>1.9166666666666665E-2</v>
      </c>
      <c r="P25" s="63"/>
      <c r="Q25" s="64"/>
      <c r="R25" s="64"/>
      <c r="S25" s="64"/>
      <c r="T25" s="64"/>
      <c r="U25" s="64"/>
      <c r="V25" s="64"/>
    </row>
    <row r="26" spans="2:22" ht="6.75" customHeight="1" x14ac:dyDescent="0.35">
      <c r="B26" s="5"/>
      <c r="C26" s="49"/>
      <c r="D26" s="50"/>
      <c r="E26" s="65"/>
      <c r="F26" s="50"/>
      <c r="G26" s="66"/>
      <c r="H26" s="50"/>
      <c r="I26" s="67"/>
      <c r="J26" s="50"/>
      <c r="K26" s="51"/>
      <c r="L26" s="50"/>
      <c r="M26" s="68"/>
      <c r="N26" s="68"/>
      <c r="O26" s="69"/>
      <c r="P26" s="9"/>
    </row>
    <row r="27" spans="2:22" ht="192.75" customHeight="1" x14ac:dyDescent="0.2">
      <c r="B27" s="5"/>
      <c r="C27" s="70" t="s">
        <v>23</v>
      </c>
      <c r="D27" s="53"/>
      <c r="E27" s="54" t="str">
        <f>+IF([1]Hoja1!$N$26&gt;=0.5,"Si","No")</f>
        <v>Si</v>
      </c>
      <c r="F27" s="50"/>
      <c r="G27" s="56">
        <f>+[1]Hoja1!N26</f>
        <v>1</v>
      </c>
      <c r="H27" s="50"/>
      <c r="I27" s="71" t="s">
        <v>24</v>
      </c>
      <c r="J27" s="50"/>
      <c r="K27" s="59">
        <v>1</v>
      </c>
      <c r="L27" s="72"/>
      <c r="M27" s="71" t="s">
        <v>24</v>
      </c>
      <c r="N27" s="61"/>
      <c r="O27" s="62">
        <f>G27-K27</f>
        <v>0</v>
      </c>
      <c r="P27" s="9"/>
    </row>
    <row r="28" spans="2:22" ht="6.75" customHeight="1" x14ac:dyDescent="0.35">
      <c r="B28" s="5"/>
      <c r="C28" s="49"/>
      <c r="D28" s="50"/>
      <c r="E28" s="65"/>
      <c r="F28" s="50"/>
      <c r="G28" s="66"/>
      <c r="H28" s="50"/>
      <c r="I28" s="73"/>
      <c r="J28" s="50"/>
      <c r="K28" s="51"/>
      <c r="L28" s="50"/>
      <c r="M28" s="68"/>
      <c r="N28" s="68"/>
      <c r="O28" s="69"/>
      <c r="P28" s="9"/>
    </row>
    <row r="29" spans="2:22" ht="242.25" customHeight="1" x14ac:dyDescent="0.2">
      <c r="B29" s="5"/>
      <c r="C29" s="74" t="s">
        <v>25</v>
      </c>
      <c r="D29" s="53"/>
      <c r="E29" s="54" t="str">
        <f>+IF([1]Hoja1!$N$43&gt;=0.5,"Si","No")</f>
        <v>Si</v>
      </c>
      <c r="F29" s="50"/>
      <c r="G29" s="56">
        <f>+[1]Hoja1!N43</f>
        <v>1</v>
      </c>
      <c r="H29" s="50"/>
      <c r="I29" s="57" t="s">
        <v>26</v>
      </c>
      <c r="J29" s="50"/>
      <c r="K29" s="59">
        <v>0.96</v>
      </c>
      <c r="L29" s="72"/>
      <c r="M29" s="57" t="s">
        <v>27</v>
      </c>
      <c r="N29" s="61"/>
      <c r="O29" s="62">
        <v>0</v>
      </c>
      <c r="P29" s="9"/>
    </row>
    <row r="30" spans="2:22" ht="15" customHeight="1" x14ac:dyDescent="0.35">
      <c r="B30" s="5"/>
      <c r="C30" s="49"/>
      <c r="D30" s="50"/>
      <c r="E30" s="65"/>
      <c r="F30" s="50"/>
      <c r="G30" s="66"/>
      <c r="H30" s="50"/>
      <c r="I30" s="73"/>
      <c r="J30" s="50"/>
      <c r="K30" s="51"/>
      <c r="L30" s="50"/>
      <c r="M30" s="68"/>
      <c r="N30" s="68"/>
      <c r="O30" s="69"/>
      <c r="P30" s="9"/>
    </row>
    <row r="31" spans="2:22" ht="353.25" customHeight="1" x14ac:dyDescent="0.2">
      <c r="B31" s="5"/>
      <c r="C31" s="75" t="s">
        <v>28</v>
      </c>
      <c r="D31" s="53"/>
      <c r="E31" s="54" t="str">
        <f>+IF([1]Hoja1!$N$55&gt;=0.5,"Si","No")</f>
        <v>Si</v>
      </c>
      <c r="F31" s="50"/>
      <c r="G31" s="56">
        <f>+[1]Hoja1!N55</f>
        <v>0.9285714285714286</v>
      </c>
      <c r="H31" s="50"/>
      <c r="I31" s="71" t="s">
        <v>29</v>
      </c>
      <c r="J31" s="50"/>
      <c r="K31" s="59">
        <v>0.93</v>
      </c>
      <c r="L31" s="72"/>
      <c r="M31" s="71" t="s">
        <v>30</v>
      </c>
      <c r="N31" s="61"/>
      <c r="O31" s="62">
        <f>G31-K31</f>
        <v>-1.4285714285714457E-3</v>
      </c>
      <c r="P31" s="9"/>
    </row>
    <row r="32" spans="2:22" ht="6.75" customHeight="1" x14ac:dyDescent="0.35">
      <c r="B32" s="5"/>
      <c r="C32" s="49"/>
      <c r="D32" s="50"/>
      <c r="E32" s="65"/>
      <c r="F32" s="50"/>
      <c r="G32" s="66"/>
      <c r="H32" s="50"/>
      <c r="I32" s="73"/>
      <c r="J32" s="50"/>
      <c r="K32" s="51"/>
      <c r="L32" s="50"/>
      <c r="M32" s="68"/>
      <c r="N32" s="68"/>
      <c r="O32" s="69"/>
      <c r="P32" s="9"/>
    </row>
    <row r="33" spans="2:16" ht="139.5" customHeight="1" thickBot="1" x14ac:dyDescent="0.25">
      <c r="B33" s="5"/>
      <c r="C33" s="76" t="s">
        <v>31</v>
      </c>
      <c r="D33" s="53"/>
      <c r="E33" s="54" t="str">
        <f>+IF([1]Hoja1!$N$69&gt;=0.5,"Si","No")</f>
        <v>Si</v>
      </c>
      <c r="F33" s="50"/>
      <c r="G33" s="56">
        <f>+[1]Hoja1!N69</f>
        <v>0.9642857142857143</v>
      </c>
      <c r="H33" s="50"/>
      <c r="I33" s="77" t="s">
        <v>32</v>
      </c>
      <c r="J33" s="50"/>
      <c r="K33" s="59">
        <v>0.96</v>
      </c>
      <c r="L33" s="72"/>
      <c r="M33" s="77" t="s">
        <v>33</v>
      </c>
      <c r="N33" s="61"/>
      <c r="O33" s="62">
        <f>G33-K33</f>
        <v>4.2857142857143371E-3</v>
      </c>
      <c r="P33" s="9"/>
    </row>
    <row r="34" spans="2:16" ht="15.75" x14ac:dyDescent="0.2">
      <c r="B34" s="5"/>
      <c r="C34" s="78"/>
      <c r="D34" s="78"/>
      <c r="E34" s="28"/>
      <c r="I34" s="79"/>
      <c r="M34" s="80"/>
      <c r="N34" s="80"/>
      <c r="O34" s="80"/>
      <c r="P34" s="9"/>
    </row>
    <row r="35" spans="2:16" ht="15.75" x14ac:dyDescent="0.2">
      <c r="B35" s="5"/>
      <c r="C35" s="81"/>
      <c r="D35" s="78"/>
      <c r="E35" s="28"/>
      <c r="M35" s="80"/>
      <c r="N35" s="80"/>
      <c r="O35" s="80"/>
      <c r="P35" s="9"/>
    </row>
    <row r="36" spans="2:16" x14ac:dyDescent="0.2">
      <c r="B36" s="5"/>
      <c r="C36" s="82"/>
      <c r="P36" s="9"/>
    </row>
    <row r="37" spans="2:16" ht="13.5" thickBot="1" x14ac:dyDescent="0.25">
      <c r="B37" s="83"/>
      <c r="C37" s="84"/>
      <c r="D37" s="84"/>
      <c r="E37" s="84"/>
      <c r="F37" s="84"/>
      <c r="G37" s="84"/>
      <c r="H37" s="84"/>
      <c r="I37" s="84"/>
      <c r="J37" s="84"/>
      <c r="K37" s="84"/>
      <c r="L37" s="84"/>
      <c r="M37" s="84"/>
      <c r="N37" s="84"/>
      <c r="O37" s="84"/>
      <c r="P37" s="85"/>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scale="13" orientation="portrait" verticalDpi="300" r:id="rId1"/>
  <colBreaks count="1" manualBreakCount="1">
    <brk id="16" max="1048575" man="1"/>
  </colBreaks>
  <drawing r:id="rId2"/>
  <extLst>
    <ext xmlns:x14="http://schemas.microsoft.com/office/spreadsheetml/2009/9/main" uri="{78C0D931-6437-407d-A8EE-F0AAD7539E65}">
      <x14:conditionalFormattings>
        <x14:conditionalFormatting xmlns:xm="http://schemas.microsoft.com/office/excel/2006/main">
          <x14:cfRule type="cellIs" priority="28" operator="between" id="{50B0E494-B6A2-43FC-A1E1-5005B3F87C56}">
            <xm:f>0</xm:f>
            <xm:f>'\Users\CONTROL INTERNO 2\Desktop\CONTROL INTERNO- COPIA SANDRA ADELA\CONTROL INTERNO 2026\[Formato-informe-sci-parametrizado DAFP 1 SEMESTRE 2026-IFINORTE.xlsx]Analisis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5E72B18B-7728-4E78-9B0A-5491DABFD9B4}">
            <xm:f>0</xm:f>
            <xm:f>'\Users\CONTROL INTERNO 2\Desktop\CONTROL INTERNO- COPIA SANDRA ADELA\CONTROL INTERNO 2026\[Formato-informe-sci-parametrizado DAFP 1 SEMESTRE 2026-IFINORTE.xlsx]Analisis de Resultados'!#REF!</xm:f>
            <x14:dxf>
              <fill>
                <patternFill>
                  <bgColor rgb="FFFF0000"/>
                </patternFill>
              </fill>
            </x14:dxf>
          </x14:cfRule>
          <xm:sqref>K25</xm:sqref>
        </x14:conditionalFormatting>
        <x14:conditionalFormatting xmlns:xm="http://schemas.microsoft.com/office/excel/2006/main">
          <x14:cfRule type="cellIs" priority="16" operator="between" id="{FC3AAA6B-E05F-4331-94F3-EAA65442D776}">
            <xm:f>0</xm:f>
            <xm:f>'\Users\CONTROL INTERNO 2\Desktop\CONTROL INTERNO- COPIA SANDRA ADELA\CONTROL INTERNO 2026\[Formato-informe-sci-parametrizado DAFP 1 SEMESTRE 2026-IFINORTE.xlsx]Analisis de Resultados'!#REF!</xm:f>
            <x14:dxf>
              <fill>
                <patternFill>
                  <bgColor rgb="FFFF0000"/>
                </patternFill>
              </fill>
            </x14:dxf>
          </x14:cfRule>
          <xm:sqref>K27</xm:sqref>
        </x14:conditionalFormatting>
        <x14:conditionalFormatting xmlns:xm="http://schemas.microsoft.com/office/excel/2006/main">
          <x14:cfRule type="cellIs" priority="12" operator="between" id="{D8B8C14E-B908-4C92-B646-569204811ABA}">
            <xm:f>0</xm:f>
            <xm:f>'\Users\CONTROL INTERNO 2\Desktop\CONTROL INTERNO- COPIA SANDRA ADELA\CONTROL INTERNO 2026\[Formato-informe-sci-parametrizado DAFP 1 SEMESTRE 2026-IFINORTE.xlsx]Analisis de Resultados'!#REF!</xm:f>
            <x14:dxf>
              <fill>
                <patternFill>
                  <bgColor rgb="FFFF0000"/>
                </patternFill>
              </fill>
            </x14:dxf>
          </x14:cfRule>
          <xm:sqref>K29</xm:sqref>
        </x14:conditionalFormatting>
        <x14:conditionalFormatting xmlns:xm="http://schemas.microsoft.com/office/excel/2006/main">
          <x14:cfRule type="cellIs" priority="8" operator="between" id="{37C2B100-7779-4E23-AE51-B84B142DBEA2}">
            <xm:f>0</xm:f>
            <xm:f>'\Users\CONTROL INTERNO 2\Desktop\CONTROL INTERNO- COPIA SANDRA ADELA\CONTROL INTERNO 2026\[Formato-informe-sci-parametrizado DAFP 1 SEMESTRE 2026-IFINORTE.xlsx]Analisis de Resultados'!#REF!</xm:f>
            <x14:dxf>
              <fill>
                <patternFill>
                  <bgColor rgb="FFFF0000"/>
                </patternFill>
              </fill>
            </x14:dxf>
          </x14:cfRule>
          <xm:sqref>K31</xm:sqref>
        </x14:conditionalFormatting>
        <x14:conditionalFormatting xmlns:xm="http://schemas.microsoft.com/office/excel/2006/main">
          <x14:cfRule type="cellIs" priority="4" operator="between" id="{DC0E6D55-FF5B-4BC0-BBC1-00918B30AE48}">
            <xm:f>0</xm:f>
            <xm:f>'\Users\CONTROL INTERNO 2\Desktop\CONTROL INTERNO- COPIA SANDRA ADELA\CONTROL INTERNO 2026\[Formato-informe-sci-parametrizado DAFP 1 SEMESTRE 2026-IFINORTE.xlsx]Analisis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Conclusiones</vt:lpstr>
      <vt:lpstr>Conclusiones!Área_de_impresión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 2</dc:creator>
  <cp:lastModifiedBy>CONTROL INTERNO 2</cp:lastModifiedBy>
  <dcterms:created xsi:type="dcterms:W3CDTF">2026-07-29T20:33:00Z</dcterms:created>
  <dcterms:modified xsi:type="dcterms:W3CDTF">2026-07-29T20:39:06Z</dcterms:modified>
</cp:coreProperties>
</file>